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ANFI APAPI ANAGRAFE PRESTAZIONI SISTEMI INFORMATIVI PORTALI\Titolari incarichi\"/>
    </mc:Choice>
  </mc:AlternateContent>
  <xr:revisionPtr revIDLastSave="0" documentId="8_{B605678F-5DFC-43EA-9ADF-338D96CAC8D9}" xr6:coauthVersionLast="47" xr6:coauthVersionMax="47" xr10:uidLastSave="{00000000-0000-0000-0000-000000000000}"/>
  <bookViews>
    <workbookView xWindow="-120" yWindow="-120" windowWidth="29040" windowHeight="15720" xr2:uid="{D56B46C3-22CA-472C-91DD-D6DEE15ACE5D}"/>
  </bookViews>
  <sheets>
    <sheet name="2024" sheetId="1" r:id="rId1"/>
  </sheets>
  <definedNames>
    <definedName name="_xlnm._FilterDatabase" localSheetId="0" hidden="1">'2024'!$A$1:$Q$16</definedName>
    <definedName name="_Hlk180484206" localSheetId="0">'2024'!$D$11</definedName>
    <definedName name="_Hlk183420464" localSheetId="0">'2024'!#REF!</definedName>
    <definedName name="_Hlk184809626" localSheetId="0">'2024'!$D$14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2" i="1"/>
  <c r="F6" i="1"/>
  <c r="F5" i="1"/>
</calcChain>
</file>

<file path=xl/sharedStrings.xml><?xml version="1.0" encoding="utf-8"?>
<sst xmlns="http://schemas.openxmlformats.org/spreadsheetml/2006/main" count="135" uniqueCount="91">
  <si>
    <t>Anno</t>
  </si>
  <si>
    <t>nr</t>
  </si>
  <si>
    <t>Cig</t>
  </si>
  <si>
    <t>Oggetto</t>
  </si>
  <si>
    <t>Importo gara (senza IVA)</t>
  </si>
  <si>
    <t>Importo gara (con IVA)</t>
  </si>
  <si>
    <t>Soggetto percettore</t>
  </si>
  <si>
    <t>CODICE FISCALE</t>
  </si>
  <si>
    <t>PARTITA IVA</t>
  </si>
  <si>
    <t>data acquisizione</t>
  </si>
  <si>
    <t>SERVIZIO PROPONENTE</t>
  </si>
  <si>
    <t>CUP</t>
  </si>
  <si>
    <t>tipo Affidam.</t>
  </si>
  <si>
    <t>NUMERO ATTO</t>
  </si>
  <si>
    <t>Data atto</t>
  </si>
  <si>
    <t>ordine/contratto</t>
  </si>
  <si>
    <t>DURC</t>
  </si>
  <si>
    <t>Affari generali</t>
  </si>
  <si>
    <t>&lt; 5.000</t>
  </si>
  <si>
    <t>Sociale</t>
  </si>
  <si>
    <t>Mense e politiche giovanili</t>
  </si>
  <si>
    <t>PCP</t>
  </si>
  <si>
    <t>F77F23000110007</t>
  </si>
  <si>
    <t>B1273C1BE3</t>
  </si>
  <si>
    <t xml:space="preserve">Progetto “Le avventure spaziali del Signor Gianni”: affidamento dell’incarico di consulenza </t>
  </si>
  <si>
    <t>Marianna Riello</t>
  </si>
  <si>
    <t>RLLMNN80S56E970W</t>
  </si>
  <si>
    <t>04103690246</t>
  </si>
  <si>
    <t>B16828FB91</t>
  </si>
  <si>
    <t>Affidamento del servizio di dominio e hosting sito internet per il Piano Giovani Foresta per l’anno 2024 alla professionista Eva Pavan</t>
  </si>
  <si>
    <t>Eva Pavan</t>
  </si>
  <si>
    <t>PVNVEA77M53E512V</t>
  </si>
  <si>
    <t>02390970222</t>
  </si>
  <si>
    <t>B178790EB2</t>
  </si>
  <si>
    <t xml:space="preserve">Affidamento alla dott.ssa Elisabetta Ischia di Trento dell’incarico per la prestazione del servizio di mediazione familiare professionale e di coordinazione genitoriale </t>
  </si>
  <si>
    <t>Elisabetta Ischia</t>
  </si>
  <si>
    <t>SCHLBT76A44L378M</t>
  </si>
  <si>
    <t>02279150227</t>
  </si>
  <si>
    <t>B188899B67</t>
  </si>
  <si>
    <r>
      <t>Progetto “Attivare la cittadinanza nel co-costruire luoghi inclusivi e accoglienti”</t>
    </r>
    <r>
      <rPr>
        <sz val="11"/>
        <color theme="1"/>
        <rFont val="Arial"/>
        <family val="2"/>
      </rPr>
      <t xml:space="preserve"> </t>
    </r>
  </si>
  <si>
    <t>Studio Tangram di Sommadossi Veronica</t>
  </si>
  <si>
    <t>SMMVNC89C41L378K</t>
  </si>
  <si>
    <t>02584270223</t>
  </si>
  <si>
    <t xml:space="preserve">B268A4CEA0    </t>
  </si>
  <si>
    <t>Affidamento incarico di conduzione del progetto “Cafè Alzheimer nella natura” alla psicologa e psicoterapeuta dott.ssa Paola Maria Taufer</t>
  </si>
  <si>
    <t>dott.ssa Taufer Paola Maria</t>
  </si>
  <si>
    <t>TFRPMR66P69D530S</t>
  </si>
  <si>
    <t>02036540223</t>
  </si>
  <si>
    <t>&lt; 5000</t>
  </si>
  <si>
    <t>&gt; 5000</t>
  </si>
  <si>
    <t>B2E6DE5E8D</t>
  </si>
  <si>
    <t>Affidamento incarico di formazione dell’assistente sociale di Spazio Argento e del personale di assistenza domiciliare sull’organizzazione degli spazi domestici degli utenti del servizio socio assistenziale della Magnifica Comunità degli Altipiani Cimbri alla psicologa e psicoterapeuta dott.ssa Paola Maria Taufer. Impegno della relativa spesa</t>
  </si>
  <si>
    <t>B2E6EAD39C</t>
  </si>
  <si>
    <t>Affidamento incarico di conduzione del progetto di Sportello per "caregiver” alla psicologa e psicoterapeuta dott.ssa Paola Maria Taufer</t>
  </si>
  <si>
    <t>B2E102C6E9</t>
  </si>
  <si>
    <r>
      <t>Impegno della spesa inerente laboratorio artistico per la realizzazione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 xml:space="preserve">” – Piano Strategico Giovani 2024. CUP F77F23000110007 </t>
    </r>
  </si>
  <si>
    <t>Carraro Simone</t>
  </si>
  <si>
    <t>CRRSMN95M11L407F</t>
  </si>
  <si>
    <t>05153020267</t>
  </si>
  <si>
    <t>Affari generali e finanziario</t>
  </si>
  <si>
    <t>B4167DEB93</t>
  </si>
  <si>
    <r>
      <t>Affidamento dell’incarico alla professionista Dalia Macii di Pomarolo (TN) per l’attività di supporto e coordinamento e organizzazione del progetto “INNOVARE LA TRADIZIONE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Arial"/>
        <family val="2"/>
      </rPr>
      <t xml:space="preserve">Alpe Cimbra tra Storia e Futuro”. </t>
    </r>
  </si>
  <si>
    <t>MACII DALIA</t>
  </si>
  <si>
    <t>MCADLA79T46G478Y</t>
  </si>
  <si>
    <t>02210760225</t>
  </si>
  <si>
    <t>B42CF1D128</t>
  </si>
  <si>
    <t xml:space="preserve">Affidamento allo studio Stefano Fabris Photography. dell’incarico di realizzazione della mostra denominata “I volti dell’Alpe” </t>
  </si>
  <si>
    <t>Stefano Fabris</t>
  </si>
  <si>
    <t>FBRSFN82L04G224S</t>
  </si>
  <si>
    <t>05035900280</t>
  </si>
  <si>
    <t>B45B1051AB</t>
  </si>
  <si>
    <t>Affidamento incarichi per la realizzazione e la distribuzione del periodico della Magnifica Comunità degli Altipiani Cimbri “PuntoCom”. La Comunità informa – Altipiani Cimbri”</t>
  </si>
  <si>
    <t>Adriano Siesser</t>
  </si>
  <si>
    <t>SSSDRN87C07L378C</t>
  </si>
  <si>
    <t>02624860223</t>
  </si>
  <si>
    <t>&gt; 5.000</t>
  </si>
  <si>
    <t>B4BAF2F9E9</t>
  </si>
  <si>
    <t>Studio specifico sul clima e la montagna e quale relatore dell’evento “Neve e turismo sostenibile, cosa è cambiato negli ultimi 15 anni” per la giornata del 15 dicembre c.m</t>
  </si>
  <si>
    <t>Fazzini Massimiliano</t>
  </si>
  <si>
    <t>FZZMSM68E31H769B</t>
  </si>
  <si>
    <t>01794710440</t>
  </si>
  <si>
    <t>B4C041DFF8</t>
  </si>
  <si>
    <t xml:space="preserve">Affidamento dell’incarico professionale allo Studio Tangram della dott.ssa Veronica Sommadossi per attività di formazione e comunicazione nell’ambito dei progetti “Comunicazione” e “Ritorno al futuro” del Piano Strategico Giovani 2024. </t>
  </si>
  <si>
    <t>B50DB8AE70</t>
  </si>
  <si>
    <t>Affidamento dell’incarico professionale a Federica Gerosa social design per attività di formazione e comunicazione nell’ambito del progetto “Comunicazione” del Piano Strategico Giovani 2024</t>
  </si>
  <si>
    <t>Gerosa Federica</t>
  </si>
  <si>
    <t>02576430223</t>
  </si>
  <si>
    <t>B50DFF0FA4</t>
  </si>
  <si>
    <t>Affidamento dell’incarico professionale al dott. Francesco Picello per attività di percorso di accompagnamento formativo e consulenziale nell’ambito del progetto “Comunicazione” del Piano Strategico Giovani 2024</t>
  </si>
  <si>
    <t>Picello Francesco</t>
  </si>
  <si>
    <t>02447610227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</si>
</sst>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43" fontId="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D704-7C38-48A2-8F7F-D046E64B6CA0}">
  <dimension ref="A1:Q16"/>
  <sheetViews>
    <sheetView tabSelected="1" zoomScaleNormal="100" workbookViewId="0">
      <selection activeCell="D3" sqref="D3"/>
    </sheetView>
  </sheetViews>
  <sheetFormatPr defaultRowHeight="15" x14ac:dyDescent="0.25"/>
  <cols>
    <col min="2" max="2" width="4" customWidth="1"/>
    <col min="3" max="3" width="17.42578125" customWidth="1"/>
    <col min="4" max="4" width="48.140625" style="2" customWidth="1"/>
    <col min="5" max="5" width="13.85546875" style="3" customWidth="1"/>
    <col min="6" max="6" width="13.28515625" style="3" customWidth="1"/>
    <col min="7" max="7" width="25.28515625" customWidth="1"/>
    <col min="8" max="8" width="21.5703125" customWidth="1"/>
    <col min="9" max="9" width="14.7109375" customWidth="1"/>
    <col min="10" max="10" width="16.42578125" bestFit="1" customWidth="1"/>
    <col min="11" max="11" width="19.7109375" customWidth="1"/>
    <col min="12" max="12" width="16.7109375" customWidth="1"/>
    <col min="14" max="14" width="14.28515625" bestFit="1" customWidth="1"/>
    <col min="15" max="15" width="10.7109375" bestFit="1" customWidth="1"/>
    <col min="16" max="16" width="16" bestFit="1" customWidth="1"/>
  </cols>
  <sheetData>
    <row r="1" spans="1:17" ht="52.5" customHeight="1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t="30" x14ac:dyDescent="0.25">
      <c r="A2">
        <v>2024</v>
      </c>
      <c r="B2">
        <v>1</v>
      </c>
      <c r="C2" t="s">
        <v>23</v>
      </c>
      <c r="D2" s="2" t="s">
        <v>24</v>
      </c>
      <c r="E2" s="3">
        <v>480</v>
      </c>
      <c r="F2" s="3">
        <v>490.8</v>
      </c>
      <c r="G2" t="s">
        <v>25</v>
      </c>
      <c r="H2" s="1" t="s">
        <v>26</v>
      </c>
      <c r="I2" s="1" t="s">
        <v>27</v>
      </c>
      <c r="J2">
        <v>45391</v>
      </c>
      <c r="K2" t="s">
        <v>19</v>
      </c>
      <c r="M2" t="s">
        <v>18</v>
      </c>
      <c r="N2">
        <v>20</v>
      </c>
      <c r="O2">
        <v>45392</v>
      </c>
      <c r="P2" t="s">
        <v>21</v>
      </c>
    </row>
    <row r="3" spans="1:17" ht="45" x14ac:dyDescent="0.25">
      <c r="A3">
        <v>2024</v>
      </c>
      <c r="B3">
        <v>2</v>
      </c>
      <c r="C3" t="s">
        <v>28</v>
      </c>
      <c r="D3" s="2" t="s">
        <v>29</v>
      </c>
      <c r="E3" s="3">
        <v>120</v>
      </c>
      <c r="F3" s="3">
        <v>152.26</v>
      </c>
      <c r="G3" t="s">
        <v>30</v>
      </c>
      <c r="H3" s="1" t="s">
        <v>31</v>
      </c>
      <c r="I3" s="1" t="s">
        <v>32</v>
      </c>
      <c r="J3">
        <v>45406</v>
      </c>
      <c r="K3" t="s">
        <v>20</v>
      </c>
      <c r="L3" t="s">
        <v>22</v>
      </c>
      <c r="M3" t="s">
        <v>18</v>
      </c>
      <c r="N3">
        <v>7</v>
      </c>
      <c r="O3">
        <v>45398</v>
      </c>
      <c r="P3" t="s">
        <v>21</v>
      </c>
    </row>
    <row r="4" spans="1:17" ht="60" x14ac:dyDescent="0.25">
      <c r="A4">
        <v>2024</v>
      </c>
      <c r="B4">
        <v>3</v>
      </c>
      <c r="C4" t="s">
        <v>33</v>
      </c>
      <c r="D4" s="2" t="s">
        <v>34</v>
      </c>
      <c r="E4" s="3">
        <v>2500</v>
      </c>
      <c r="F4" s="3">
        <v>2500</v>
      </c>
      <c r="G4" t="s">
        <v>35</v>
      </c>
      <c r="H4" s="1" t="s">
        <v>36</v>
      </c>
      <c r="I4" s="1" t="s">
        <v>37</v>
      </c>
      <c r="J4">
        <v>45412</v>
      </c>
      <c r="K4" t="s">
        <v>19</v>
      </c>
      <c r="M4" t="s">
        <v>18</v>
      </c>
      <c r="N4">
        <v>22</v>
      </c>
      <c r="O4">
        <v>45405</v>
      </c>
      <c r="P4" t="s">
        <v>21</v>
      </c>
    </row>
    <row r="5" spans="1:17" ht="30" x14ac:dyDescent="0.25">
      <c r="A5">
        <v>2024</v>
      </c>
      <c r="B5">
        <v>4</v>
      </c>
      <c r="C5" t="s">
        <v>38</v>
      </c>
      <c r="D5" s="2" t="s">
        <v>39</v>
      </c>
      <c r="E5" s="3">
        <v>4690</v>
      </c>
      <c r="F5" s="3">
        <f t="shared" ref="F5:F6" si="0">(E5*22%)+E5</f>
        <v>5721.8</v>
      </c>
      <c r="G5" t="s">
        <v>40</v>
      </c>
      <c r="H5" s="1" t="s">
        <v>41</v>
      </c>
      <c r="I5" s="1" t="s">
        <v>42</v>
      </c>
      <c r="J5">
        <v>45404</v>
      </c>
      <c r="K5" t="s">
        <v>19</v>
      </c>
      <c r="M5" t="s">
        <v>18</v>
      </c>
      <c r="N5">
        <v>19</v>
      </c>
      <c r="O5">
        <v>45385</v>
      </c>
      <c r="P5" t="s">
        <v>21</v>
      </c>
    </row>
    <row r="6" spans="1:17" ht="45" x14ac:dyDescent="0.25">
      <c r="A6">
        <v>2024</v>
      </c>
      <c r="B6">
        <v>5</v>
      </c>
      <c r="C6" t="s">
        <v>43</v>
      </c>
      <c r="D6" s="2" t="s">
        <v>44</v>
      </c>
      <c r="E6" s="3">
        <v>425</v>
      </c>
      <c r="F6" s="3">
        <f t="shared" si="0"/>
        <v>518.5</v>
      </c>
      <c r="G6" t="s">
        <v>45</v>
      </c>
      <c r="H6" s="1" t="s">
        <v>46</v>
      </c>
      <c r="I6" s="1" t="s">
        <v>47</v>
      </c>
      <c r="J6">
        <v>45483</v>
      </c>
      <c r="K6" t="s">
        <v>19</v>
      </c>
      <c r="M6" t="s">
        <v>48</v>
      </c>
      <c r="N6">
        <v>27</v>
      </c>
      <c r="O6">
        <v>45463</v>
      </c>
      <c r="P6" t="s">
        <v>21</v>
      </c>
    </row>
    <row r="7" spans="1:17" ht="120" x14ac:dyDescent="0.25">
      <c r="A7">
        <v>2024</v>
      </c>
      <c r="B7">
        <v>6</v>
      </c>
      <c r="C7" t="s">
        <v>50</v>
      </c>
      <c r="D7" s="2" t="s">
        <v>51</v>
      </c>
      <c r="E7" s="3">
        <v>255</v>
      </c>
      <c r="F7" s="3">
        <v>317.32</v>
      </c>
      <c r="G7" t="s">
        <v>45</v>
      </c>
      <c r="H7" s="1" t="s">
        <v>46</v>
      </c>
      <c r="I7" s="1" t="s">
        <v>47</v>
      </c>
      <c r="J7">
        <v>45531</v>
      </c>
      <c r="K7" t="s">
        <v>19</v>
      </c>
      <c r="M7" t="s">
        <v>48</v>
      </c>
      <c r="N7">
        <v>41</v>
      </c>
      <c r="O7">
        <v>45531</v>
      </c>
      <c r="P7" t="s">
        <v>21</v>
      </c>
    </row>
    <row r="8" spans="1:17" ht="45" x14ac:dyDescent="0.25">
      <c r="A8">
        <v>2024</v>
      </c>
      <c r="B8">
        <v>7</v>
      </c>
      <c r="C8" t="s">
        <v>52</v>
      </c>
      <c r="D8" s="2" t="s">
        <v>53</v>
      </c>
      <c r="E8" s="3">
        <v>3600</v>
      </c>
      <c r="F8" s="3">
        <v>4479.84</v>
      </c>
      <c r="G8" t="s">
        <v>45</v>
      </c>
      <c r="H8" s="1" t="s">
        <v>46</v>
      </c>
      <c r="I8" s="1" t="s">
        <v>47</v>
      </c>
      <c r="J8">
        <v>45531</v>
      </c>
      <c r="K8" t="s">
        <v>19</v>
      </c>
      <c r="M8" t="s">
        <v>48</v>
      </c>
      <c r="N8">
        <v>42</v>
      </c>
      <c r="O8">
        <v>45531</v>
      </c>
      <c r="P8" t="s">
        <v>21</v>
      </c>
    </row>
    <row r="9" spans="1:17" ht="59.25" x14ac:dyDescent="0.25">
      <c r="A9">
        <v>2024</v>
      </c>
      <c r="B9">
        <v>8</v>
      </c>
      <c r="C9" t="s">
        <v>54</v>
      </c>
      <c r="D9" s="2" t="s">
        <v>55</v>
      </c>
      <c r="E9" s="3">
        <v>1500</v>
      </c>
      <c r="F9" s="3">
        <v>1500</v>
      </c>
      <c r="G9" t="s">
        <v>56</v>
      </c>
      <c r="H9" s="1" t="s">
        <v>57</v>
      </c>
      <c r="I9" s="1" t="s">
        <v>58</v>
      </c>
      <c r="J9">
        <v>45532</v>
      </c>
      <c r="K9" t="s">
        <v>20</v>
      </c>
      <c r="L9" t="s">
        <v>22</v>
      </c>
      <c r="M9" t="s">
        <v>18</v>
      </c>
      <c r="N9">
        <v>19</v>
      </c>
      <c r="O9">
        <v>45533</v>
      </c>
      <c r="P9" t="s">
        <v>21</v>
      </c>
    </row>
    <row r="10" spans="1:17" ht="75" x14ac:dyDescent="0.25">
      <c r="A10">
        <v>2024</v>
      </c>
      <c r="B10">
        <v>9</v>
      </c>
      <c r="C10" t="s">
        <v>60</v>
      </c>
      <c r="D10" s="2" t="s">
        <v>61</v>
      </c>
      <c r="E10" s="3">
        <v>6000</v>
      </c>
      <c r="F10" s="3">
        <v>6000</v>
      </c>
      <c r="G10" t="s">
        <v>62</v>
      </c>
      <c r="H10" s="1" t="s">
        <v>63</v>
      </c>
      <c r="I10" s="1" t="s">
        <v>64</v>
      </c>
      <c r="J10">
        <v>45596</v>
      </c>
      <c r="K10" t="s">
        <v>59</v>
      </c>
      <c r="M10" t="s">
        <v>49</v>
      </c>
      <c r="N10">
        <v>67</v>
      </c>
      <c r="O10">
        <v>45595</v>
      </c>
    </row>
    <row r="11" spans="1:17" ht="45" x14ac:dyDescent="0.25">
      <c r="A11">
        <v>2024</v>
      </c>
      <c r="B11">
        <v>10</v>
      </c>
      <c r="C11" t="s">
        <v>65</v>
      </c>
      <c r="D11" s="2" t="s">
        <v>66</v>
      </c>
      <c r="E11" s="3">
        <v>4472</v>
      </c>
      <c r="F11" s="3">
        <v>4472</v>
      </c>
      <c r="G11" t="s">
        <v>67</v>
      </c>
      <c r="H11" s="1" t="s">
        <v>68</v>
      </c>
      <c r="I11" s="1" t="s">
        <v>69</v>
      </c>
      <c r="J11">
        <v>45603</v>
      </c>
      <c r="K11" t="s">
        <v>59</v>
      </c>
      <c r="M11" t="s">
        <v>48</v>
      </c>
      <c r="N11">
        <v>71</v>
      </c>
      <c r="O11">
        <v>45603</v>
      </c>
    </row>
    <row r="12" spans="1:17" ht="60" x14ac:dyDescent="0.25">
      <c r="A12">
        <v>2024</v>
      </c>
      <c r="B12">
        <v>11</v>
      </c>
      <c r="C12" t="s">
        <v>70</v>
      </c>
      <c r="D12" s="2" t="s">
        <v>71</v>
      </c>
      <c r="E12" s="3">
        <v>139.35</v>
      </c>
      <c r="F12" s="3">
        <f t="shared" ref="F12" si="1">(E12*22%)+E12</f>
        <v>170.00700000000001</v>
      </c>
      <c r="G12" t="s">
        <v>72</v>
      </c>
      <c r="H12" s="1" t="s">
        <v>73</v>
      </c>
      <c r="I12" s="1" t="s">
        <v>74</v>
      </c>
      <c r="J12">
        <v>45616</v>
      </c>
      <c r="K12" t="s">
        <v>17</v>
      </c>
      <c r="M12" t="s">
        <v>18</v>
      </c>
      <c r="N12">
        <v>77</v>
      </c>
      <c r="O12">
        <v>45615</v>
      </c>
    </row>
    <row r="13" spans="1:17" ht="60" x14ac:dyDescent="0.25">
      <c r="A13">
        <v>2024</v>
      </c>
      <c r="B13">
        <v>12</v>
      </c>
      <c r="C13" t="s">
        <v>76</v>
      </c>
      <c r="D13" s="2" t="s">
        <v>77</v>
      </c>
      <c r="E13" s="3">
        <v>6000</v>
      </c>
      <c r="F13" s="3">
        <v>6000</v>
      </c>
      <c r="G13" t="s">
        <v>78</v>
      </c>
      <c r="H13" s="1" t="s">
        <v>79</v>
      </c>
      <c r="I13" s="1" t="s">
        <v>80</v>
      </c>
      <c r="J13">
        <v>45636</v>
      </c>
      <c r="K13" t="s">
        <v>17</v>
      </c>
      <c r="M13" t="s">
        <v>75</v>
      </c>
      <c r="N13">
        <v>88</v>
      </c>
      <c r="O13">
        <v>45636</v>
      </c>
    </row>
    <row r="14" spans="1:17" ht="75" x14ac:dyDescent="0.25">
      <c r="A14">
        <v>2024</v>
      </c>
      <c r="B14">
        <v>13</v>
      </c>
      <c r="C14" t="s">
        <v>81</v>
      </c>
      <c r="D14" s="2" t="s">
        <v>82</v>
      </c>
      <c r="E14" s="3">
        <v>1639.34</v>
      </c>
      <c r="F14" s="3">
        <f t="shared" ref="F14" si="2">(E14*22%)+E14</f>
        <v>1999.9947999999999</v>
      </c>
      <c r="G14" t="s">
        <v>40</v>
      </c>
      <c r="H14" s="1" t="s">
        <v>41</v>
      </c>
      <c r="I14" s="1" t="s">
        <v>42</v>
      </c>
      <c r="J14">
        <v>45636</v>
      </c>
      <c r="K14" t="s">
        <v>20</v>
      </c>
      <c r="L14" t="s">
        <v>22</v>
      </c>
      <c r="M14" t="s">
        <v>18</v>
      </c>
      <c r="N14">
        <v>29</v>
      </c>
      <c r="O14">
        <v>45636</v>
      </c>
    </row>
    <row r="15" spans="1:17" ht="60" x14ac:dyDescent="0.25">
      <c r="A15">
        <v>2024</v>
      </c>
      <c r="B15">
        <v>14</v>
      </c>
      <c r="C15" t="s">
        <v>83</v>
      </c>
      <c r="D15" s="2" t="s">
        <v>84</v>
      </c>
      <c r="E15" s="3">
        <v>1000</v>
      </c>
      <c r="F15" s="3">
        <v>1000</v>
      </c>
      <c r="G15" t="s">
        <v>85</v>
      </c>
      <c r="H15" s="1" t="s">
        <v>86</v>
      </c>
      <c r="I15" s="1" t="s">
        <v>86</v>
      </c>
      <c r="J15">
        <v>45656</v>
      </c>
      <c r="K15" t="s">
        <v>20</v>
      </c>
      <c r="L15" t="s">
        <v>22</v>
      </c>
      <c r="M15" t="s">
        <v>18</v>
      </c>
      <c r="N15">
        <v>31</v>
      </c>
      <c r="O15">
        <v>45656</v>
      </c>
    </row>
    <row r="16" spans="1:17" ht="75" x14ac:dyDescent="0.25">
      <c r="A16">
        <v>2024</v>
      </c>
      <c r="B16">
        <v>15</v>
      </c>
      <c r="C16" t="s">
        <v>87</v>
      </c>
      <c r="D16" s="2" t="s">
        <v>88</v>
      </c>
      <c r="E16" s="3">
        <v>1000</v>
      </c>
      <c r="F16" s="3">
        <v>1000</v>
      </c>
      <c r="G16" t="s">
        <v>89</v>
      </c>
      <c r="H16" s="1" t="s">
        <v>90</v>
      </c>
      <c r="I16" s="1" t="s">
        <v>90</v>
      </c>
      <c r="J16">
        <v>45656</v>
      </c>
      <c r="K16" t="s">
        <v>20</v>
      </c>
      <c r="L16" t="s">
        <v>22</v>
      </c>
      <c r="M16" t="s">
        <v>18</v>
      </c>
      <c r="N16">
        <v>32</v>
      </c>
      <c r="O16">
        <v>45656</v>
      </c>
    </row>
  </sheetData>
  <autoFilter ref="A1:Q16" xr:uid="{22F2C752-ABE7-4880-8EE5-5A9CFB3CD6F6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2024</vt:lpstr>
      <vt:lpstr>'2024'!_Hlk180484206</vt:lpstr>
      <vt:lpstr>'2024'!_Hlk184809626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dcterms:created xsi:type="dcterms:W3CDTF">2025-06-26T08:26:31Z</dcterms:created>
  <dcterms:modified xsi:type="dcterms:W3CDTF">2026-06-16T12:11:30Z</dcterms:modified>
</cp:coreProperties>
</file>